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'Foglio1'!$A$1:$G$75</definedName>
  </definedNames>
  <calcPr fullCalcOnLoad="1"/>
</workbook>
</file>

<file path=xl/sharedStrings.xml><?xml version="1.0" encoding="utf-8"?>
<sst xmlns="http://schemas.openxmlformats.org/spreadsheetml/2006/main" count="204" uniqueCount="140">
  <si>
    <t>SMONTAGGIO DI PAVIMENTO FLOTTANTE…</t>
  </si>
  <si>
    <t>PERFORI IN MURATURA…</t>
  </si>
  <si>
    <t>SMONTAGGIO DI TORRETTA ESISTENTE…</t>
  </si>
  <si>
    <t>TRASPORTO E CONFERIMENTO A DISCARICA AUTORIZZATA…</t>
  </si>
  <si>
    <t>ELEMENTI PER PAVIMENTO MODULARE SOPRAELEVATO…</t>
  </si>
  <si>
    <t>TINTEGGIATURA CON IDROPITTURA PER INTERNI…</t>
  </si>
  <si>
    <t>PASSERELLA PORTACAVI ASOLATA…</t>
  </si>
  <si>
    <t>PASSERELLA PORTACAVI IN FILO D’ACCIAIO…</t>
  </si>
  <si>
    <t>CANALE MULTIFUNZIONALE…</t>
  </si>
  <si>
    <t>CASSETTA DI GIUNZIONE E INCROCIO…</t>
  </si>
  <si>
    <t>BOX UNIVERSALE CON COPERCHIO…</t>
  </si>
  <si>
    <t>TUBAZIONE FLESSIBILE IN PVC… DIAMETRO ESTERNO 63 MM…</t>
  </si>
  <si>
    <t>TUBAZIONE FLESSIBILE IN PVC…DIAMETRO ESTERNO 40 MM…</t>
  </si>
  <si>
    <t>TUBAZIONE FLESSIBILE IN PVC…DIAMETRO ESTERNO 25 MM…</t>
  </si>
  <si>
    <t>TORRETTA A SCOMPARSA…</t>
  </si>
  <si>
    <t>RIPOSIZIONAMENTO DI TORRETTA ESISTENTE…</t>
  </si>
  <si>
    <t>CANALE TIPO INTERLINK…</t>
  </si>
  <si>
    <t>DOPPIO PUNTO PRESA…</t>
  </si>
  <si>
    <t>TRIPLO PUNTO PRESA…</t>
  </si>
  <si>
    <t>ARMADIO RACK MODULARE 19”…</t>
  </si>
  <si>
    <t>ACCESSORI PER ARMADI RACK…</t>
  </si>
  <si>
    <t>PATCH PANEL PER ARMADI DI CABLAGGIO…</t>
  </si>
  <si>
    <t>BOX DI PERMUTAZIONE FIBRA OTTICA…</t>
  </si>
  <si>
    <t>LINEA ELETTRICA IN CAVO UNIPOLARE ISOLATO 1X185 MMQ…</t>
  </si>
  <si>
    <t>LINEA ELETTRICA IN CAVO UNIPOLARE ISOLATO 1X150 MMQ…</t>
  </si>
  <si>
    <t xml:space="preserve">LINEA ELETTRICA IN CAVO UNIPOLARE ISOLATO 1X20 MMQ… </t>
  </si>
  <si>
    <t>LINEA ELETTRICA IN CAVO UNIPOLARE ISOLATO 1X95 MMQ…</t>
  </si>
  <si>
    <t>LINEA ELETTRICA IN CAVO UNIPOLARE ISOLATO 1X70 MMQ…</t>
  </si>
  <si>
    <t>LINEA ELETTRICA IN CAVO UNIPOLARE ISOLATO 1X50 MMQ…</t>
  </si>
  <si>
    <t>LINEA ELETTRICA IN CAVO UNIPOLARE ISOLATO 1X35 MMQ…</t>
  </si>
  <si>
    <t>LINEA ELETTRICA IN CAVO UNIPOLARE ISOLATO 1X25 MMQ…</t>
  </si>
  <si>
    <t xml:space="preserve">LINEA ELETTRICA IN CAVO UNIPOLARE ISOLATO 1X16 MMQ… </t>
  </si>
  <si>
    <t>LINEA ELETRICA IN CAVO UNOPOLARE ISOLATO 1X10 MMQ…</t>
  </si>
  <si>
    <t>LINEA ELETTRICA IN CAVO UNIPOLARE ISOLATO 1X6 MMQ…</t>
  </si>
  <si>
    <t>LINEA ELETTRICA IN CAVO UNIPOLARE ISOLATO 1X4 MMQ…</t>
  </si>
  <si>
    <t>LINEA ELETTRICA IN CAVO UNIPOLARE 1X2,50 MMQ…</t>
  </si>
  <si>
    <t>LINEA ELETTRICA IN CAVO UNIPOLARE 1X1,5 MMQ…</t>
  </si>
  <si>
    <t>SCARICATORE PER CORRENTE…</t>
  </si>
  <si>
    <t>GRUPPO STATICO DI CONTINUITA’…</t>
  </si>
  <si>
    <t>CPSS RISPONDENTE ALLA NORMATIVA EN 50171…</t>
  </si>
  <si>
    <t>LINEA TELEFONICA IN CAVO MULTIPOLARE…</t>
  </si>
  <si>
    <t>FORNITURA E POSA IN OPERA DI CONNETTORI…</t>
  </si>
  <si>
    <t>FORNITURA DI CAVO MULTIFIBRA…</t>
  </si>
  <si>
    <t>LINEA DI CAVO PER TRASMISSIONE DATI…</t>
  </si>
  <si>
    <t>FORNITURA E POSA IN OPERA DI CAVO MULTIFIBRA…</t>
  </si>
  <si>
    <t>RIMOZIONE DI LAMPADA DI EMERGENZA…</t>
  </si>
  <si>
    <t>FORNITURA E POSA IN OPERA DI PLAFONIERA D’EMENGENZA…</t>
  </si>
  <si>
    <t>FORNITURA E POSA IN OPERA DI PLAFONIERA…</t>
  </si>
  <si>
    <t>CLIMATIZZAZIONE UNITA’ ESTERNA…</t>
  </si>
  <si>
    <t>CLIMATIZZAZIONE UNITA’ INTERNA…</t>
  </si>
  <si>
    <t>RIMOZIONE DEI CAVI DATI…</t>
  </si>
  <si>
    <t>RIMOZIONE DEI CAVI…</t>
  </si>
  <si>
    <t>SMONTAGGIO SPOSTAMENTO RIPOSIZIONAMENTO ARMADIO RACK…</t>
  </si>
  <si>
    <t>DISMISSIONE DEI QUADRI ESISTENTI…</t>
  </si>
  <si>
    <t>FORNITURA E POSA IN OPERA DI QUADRO GENERALE QG1…</t>
  </si>
  <si>
    <t>APPARECCHIATURA DI RIFASAMENTO AUTOMATICO…</t>
  </si>
  <si>
    <t>FORNITURA E POSA DI QUADRO QC/S-ICT…</t>
  </si>
  <si>
    <t>FORNITURA E POSA DI QUADRO Q1. 5C…</t>
  </si>
  <si>
    <t>GIUNZIONE CAVO 50 COPPIE…</t>
  </si>
  <si>
    <t>a.003</t>
  </si>
  <si>
    <t>a.004</t>
  </si>
  <si>
    <t>a.007</t>
  </si>
  <si>
    <t>a.008</t>
  </si>
  <si>
    <t>a.009</t>
  </si>
  <si>
    <t>a.010</t>
  </si>
  <si>
    <t>b.001</t>
  </si>
  <si>
    <t>b.002</t>
  </si>
  <si>
    <t>b.003</t>
  </si>
  <si>
    <t>b.004</t>
  </si>
  <si>
    <t>b.005</t>
  </si>
  <si>
    <t>b.006</t>
  </si>
  <si>
    <t>b.007</t>
  </si>
  <si>
    <t>b.008</t>
  </si>
  <si>
    <t>b.009</t>
  </si>
  <si>
    <t>b.010</t>
  </si>
  <si>
    <t>b.011</t>
  </si>
  <si>
    <t>b.012</t>
  </si>
  <si>
    <t>b.013</t>
  </si>
  <si>
    <t>b.014</t>
  </si>
  <si>
    <t>c.001</t>
  </si>
  <si>
    <t>c.002</t>
  </si>
  <si>
    <t>c.003</t>
  </si>
  <si>
    <t>c.004</t>
  </si>
  <si>
    <t>d.001</t>
  </si>
  <si>
    <t>d.002</t>
  </si>
  <si>
    <t>d.003</t>
  </si>
  <si>
    <t>d.004</t>
  </si>
  <si>
    <t>d.005</t>
  </si>
  <si>
    <t>d.006</t>
  </si>
  <si>
    <t>d.007</t>
  </si>
  <si>
    <t>d.008</t>
  </si>
  <si>
    <t>d.009</t>
  </si>
  <si>
    <t>d.010</t>
  </si>
  <si>
    <t>d.011</t>
  </si>
  <si>
    <t>d.012</t>
  </si>
  <si>
    <t>d.013</t>
  </si>
  <si>
    <t>d.014</t>
  </si>
  <si>
    <t>d.015</t>
  </si>
  <si>
    <t>d.016</t>
  </si>
  <si>
    <t>e.005</t>
  </si>
  <si>
    <t>e.006</t>
  </si>
  <si>
    <t>e.007</t>
  </si>
  <si>
    <t>f.002</t>
  </si>
  <si>
    <t>f.003</t>
  </si>
  <si>
    <t>f.004</t>
  </si>
  <si>
    <t>f.005</t>
  </si>
  <si>
    <t>f.006</t>
  </si>
  <si>
    <t>f.007</t>
  </si>
  <si>
    <t>f.008</t>
  </si>
  <si>
    <t>g.001</t>
  </si>
  <si>
    <t>g.002</t>
  </si>
  <si>
    <t>g.003</t>
  </si>
  <si>
    <t>h.001</t>
  </si>
  <si>
    <t>h.002</t>
  </si>
  <si>
    <t>a.001</t>
  </si>
  <si>
    <t>a.002</t>
  </si>
  <si>
    <t>a.005</t>
  </si>
  <si>
    <t>a.006</t>
  </si>
  <si>
    <t>e.001</t>
  </si>
  <si>
    <t>e.002</t>
  </si>
  <si>
    <t>e.003</t>
  </si>
  <si>
    <t>e.004</t>
  </si>
  <si>
    <t>f.001</t>
  </si>
  <si>
    <t>TOTALE LAVORI</t>
  </si>
  <si>
    <t>N.</t>
  </si>
  <si>
    <t>TAR.</t>
  </si>
  <si>
    <t>U.M.</t>
  </si>
  <si>
    <t>QU.</t>
  </si>
  <si>
    <t>mq</t>
  </si>
  <si>
    <t>ml</t>
  </si>
  <si>
    <t>cad</t>
  </si>
  <si>
    <t>mc</t>
  </si>
  <si>
    <t>corpo</t>
  </si>
  <si>
    <t>LAVORI E FORNITURE PER L'ESECUZIONE DELL'APPALTO</t>
  </si>
  <si>
    <t>PREZZO UNITARIO</t>
  </si>
  <si>
    <t>TOTALE</t>
  </si>
  <si>
    <t>PARZIALE LAVORI A MISURA</t>
  </si>
  <si>
    <t>PARZIALE LAVORI A CORPO</t>
  </si>
  <si>
    <t>PARI AL RIBASSO DEL</t>
  </si>
  <si>
    <t>IL CONCORRENTE: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</si>
</sst>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4" fontId="0" fillId="0" borderId="0" xfId="15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3" fillId="2" borderId="0" xfId="0" applyFont="1" applyFill="1" applyAlignment="1">
      <alignment horizontal="center" vertical="center" wrapText="1"/>
    </xf>
    <xf numFmtId="44" fontId="3" fillId="2" borderId="0" xfId="15" applyFont="1" applyFill="1" applyAlignment="1">
      <alignment horizontal="center" vertical="center" wrapText="1"/>
    </xf>
    <xf numFmtId="7" fontId="0" fillId="0" borderId="0" xfId="15" applyNumberFormat="1" applyAlignment="1">
      <alignment/>
    </xf>
    <xf numFmtId="7" fontId="2" fillId="0" borderId="0" xfId="15" applyNumberFormat="1" applyFont="1" applyAlignment="1">
      <alignment/>
    </xf>
    <xf numFmtId="10" fontId="2" fillId="0" borderId="0" xfId="18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SheetLayoutView="100" workbookViewId="0" topLeftCell="A1">
      <selection activeCell="E74" sqref="E74"/>
    </sheetView>
  </sheetViews>
  <sheetFormatPr defaultColWidth="9.140625" defaultRowHeight="12.75"/>
  <cols>
    <col min="1" max="1" width="4.28125" style="0" customWidth="1"/>
    <col min="2" max="2" width="7.57421875" style="0" bestFit="1" customWidth="1"/>
    <col min="3" max="3" width="66.57421875" style="0" customWidth="1"/>
    <col min="6" max="7" width="13.7109375" style="1" customWidth="1"/>
  </cols>
  <sheetData>
    <row r="1" spans="1:7" ht="25.5">
      <c r="A1" s="6" t="s">
        <v>124</v>
      </c>
      <c r="B1" s="6" t="s">
        <v>125</v>
      </c>
      <c r="C1" s="6" t="s">
        <v>133</v>
      </c>
      <c r="D1" s="6" t="s">
        <v>126</v>
      </c>
      <c r="E1" s="6" t="s">
        <v>127</v>
      </c>
      <c r="F1" s="7" t="s">
        <v>134</v>
      </c>
      <c r="G1" s="7" t="s">
        <v>135</v>
      </c>
    </row>
    <row r="2" spans="1:7" ht="12.75">
      <c r="A2">
        <v>1</v>
      </c>
      <c r="B2" t="s">
        <v>59</v>
      </c>
      <c r="C2" t="s">
        <v>0</v>
      </c>
      <c r="D2" t="s">
        <v>128</v>
      </c>
      <c r="E2" s="3">
        <v>497.68</v>
      </c>
      <c r="F2" s="8"/>
      <c r="G2" s="8">
        <f>F2*E2</f>
        <v>0</v>
      </c>
    </row>
    <row r="3" spans="1:7" ht="12.75">
      <c r="A3">
        <f>A2+1</f>
        <v>2</v>
      </c>
      <c r="B3" t="s">
        <v>60</v>
      </c>
      <c r="C3" t="s">
        <v>1</v>
      </c>
      <c r="D3" t="s">
        <v>129</v>
      </c>
      <c r="E3" s="3">
        <v>2.7</v>
      </c>
      <c r="F3" s="8"/>
      <c r="G3" s="8">
        <f aca="true" t="shared" si="0" ref="G3:G56">F3*E3</f>
        <v>0</v>
      </c>
    </row>
    <row r="4" spans="1:7" ht="12.75">
      <c r="A4">
        <f aca="true" t="shared" si="1" ref="A4:A67">A3+1</f>
        <v>3</v>
      </c>
      <c r="B4" t="s">
        <v>61</v>
      </c>
      <c r="C4" t="s">
        <v>2</v>
      </c>
      <c r="D4" t="s">
        <v>130</v>
      </c>
      <c r="E4" s="3">
        <v>80</v>
      </c>
      <c r="F4" s="8"/>
      <c r="G4" s="8">
        <f t="shared" si="0"/>
        <v>0</v>
      </c>
    </row>
    <row r="5" spans="1:7" ht="12.75">
      <c r="A5">
        <f t="shared" si="1"/>
        <v>4</v>
      </c>
      <c r="B5" t="s">
        <v>62</v>
      </c>
      <c r="C5" t="s">
        <v>3</v>
      </c>
      <c r="D5" t="s">
        <v>131</v>
      </c>
      <c r="E5" s="3">
        <v>5</v>
      </c>
      <c r="F5" s="8"/>
      <c r="G5" s="8">
        <f t="shared" si="0"/>
        <v>0</v>
      </c>
    </row>
    <row r="6" spans="1:7" ht="12.75">
      <c r="A6">
        <f t="shared" si="1"/>
        <v>5</v>
      </c>
      <c r="B6" t="s">
        <v>63</v>
      </c>
      <c r="C6" t="s">
        <v>4</v>
      </c>
      <c r="D6" t="s">
        <v>128</v>
      </c>
      <c r="E6" s="3">
        <v>5</v>
      </c>
      <c r="F6" s="8"/>
      <c r="G6" s="8">
        <f t="shared" si="0"/>
        <v>0</v>
      </c>
    </row>
    <row r="7" spans="1:7" ht="12.75">
      <c r="A7">
        <f t="shared" si="1"/>
        <v>6</v>
      </c>
      <c r="B7" t="s">
        <v>64</v>
      </c>
      <c r="C7" t="s">
        <v>5</v>
      </c>
      <c r="D7" t="s">
        <v>128</v>
      </c>
      <c r="E7" s="3">
        <v>50</v>
      </c>
      <c r="F7" s="8"/>
      <c r="G7" s="8">
        <f t="shared" si="0"/>
        <v>0</v>
      </c>
    </row>
    <row r="8" spans="1:7" ht="12.75">
      <c r="A8">
        <f t="shared" si="1"/>
        <v>7</v>
      </c>
      <c r="B8" t="s">
        <v>65</v>
      </c>
      <c r="C8" t="s">
        <v>6</v>
      </c>
      <c r="D8" t="s">
        <v>129</v>
      </c>
      <c r="E8" s="3">
        <v>30</v>
      </c>
      <c r="F8" s="8"/>
      <c r="G8" s="8">
        <f t="shared" si="0"/>
        <v>0</v>
      </c>
    </row>
    <row r="9" spans="1:7" ht="12.75">
      <c r="A9">
        <f t="shared" si="1"/>
        <v>8</v>
      </c>
      <c r="B9" t="s">
        <v>66</v>
      </c>
      <c r="C9" t="s">
        <v>7</v>
      </c>
      <c r="D9" t="s">
        <v>129</v>
      </c>
      <c r="E9" s="3">
        <v>80</v>
      </c>
      <c r="F9" s="8"/>
      <c r="G9" s="8">
        <f t="shared" si="0"/>
        <v>0</v>
      </c>
    </row>
    <row r="10" spans="1:7" ht="12.75">
      <c r="A10">
        <f t="shared" si="1"/>
        <v>9</v>
      </c>
      <c r="B10" t="s">
        <v>67</v>
      </c>
      <c r="C10" t="s">
        <v>8</v>
      </c>
      <c r="D10" t="s">
        <v>129</v>
      </c>
      <c r="E10" s="3">
        <v>75</v>
      </c>
      <c r="F10" s="8"/>
      <c r="G10" s="8">
        <f t="shared" si="0"/>
        <v>0</v>
      </c>
    </row>
    <row r="11" spans="1:7" ht="12.75">
      <c r="A11">
        <f t="shared" si="1"/>
        <v>10</v>
      </c>
      <c r="B11" t="s">
        <v>68</v>
      </c>
      <c r="C11" t="s">
        <v>9</v>
      </c>
      <c r="D11" t="s">
        <v>130</v>
      </c>
      <c r="E11" s="3">
        <v>10</v>
      </c>
      <c r="F11" s="8"/>
      <c r="G11" s="8">
        <f t="shared" si="0"/>
        <v>0</v>
      </c>
    </row>
    <row r="12" spans="1:7" ht="12.75">
      <c r="A12">
        <f t="shared" si="1"/>
        <v>11</v>
      </c>
      <c r="B12" t="s">
        <v>69</v>
      </c>
      <c r="C12" t="s">
        <v>10</v>
      </c>
      <c r="D12" t="s">
        <v>130</v>
      </c>
      <c r="E12" s="3">
        <v>10</v>
      </c>
      <c r="F12" s="8"/>
      <c r="G12" s="8">
        <f t="shared" si="0"/>
        <v>0</v>
      </c>
    </row>
    <row r="13" spans="1:7" ht="12.75">
      <c r="A13">
        <f t="shared" si="1"/>
        <v>12</v>
      </c>
      <c r="B13" t="s">
        <v>70</v>
      </c>
      <c r="C13" t="s">
        <v>11</v>
      </c>
      <c r="D13" t="s">
        <v>129</v>
      </c>
      <c r="E13" s="3">
        <v>75</v>
      </c>
      <c r="F13" s="8"/>
      <c r="G13" s="8">
        <f t="shared" si="0"/>
        <v>0</v>
      </c>
    </row>
    <row r="14" spans="1:7" ht="12.75">
      <c r="A14">
        <f t="shared" si="1"/>
        <v>13</v>
      </c>
      <c r="B14" t="s">
        <v>71</v>
      </c>
      <c r="C14" t="s">
        <v>12</v>
      </c>
      <c r="D14" t="s">
        <v>129</v>
      </c>
      <c r="E14" s="3">
        <v>30</v>
      </c>
      <c r="F14" s="8"/>
      <c r="G14" s="8">
        <f t="shared" si="0"/>
        <v>0</v>
      </c>
    </row>
    <row r="15" spans="1:7" ht="12.75">
      <c r="A15">
        <f t="shared" si="1"/>
        <v>14</v>
      </c>
      <c r="B15" t="s">
        <v>72</v>
      </c>
      <c r="C15" t="s">
        <v>13</v>
      </c>
      <c r="D15" t="s">
        <v>129</v>
      </c>
      <c r="E15" s="3">
        <v>518</v>
      </c>
      <c r="F15" s="8"/>
      <c r="G15" s="8">
        <f t="shared" si="0"/>
        <v>0</v>
      </c>
    </row>
    <row r="16" spans="1:7" ht="12.75">
      <c r="A16">
        <f t="shared" si="1"/>
        <v>15</v>
      </c>
      <c r="B16" t="s">
        <v>73</v>
      </c>
      <c r="C16" t="s">
        <v>14</v>
      </c>
      <c r="D16" t="s">
        <v>130</v>
      </c>
      <c r="E16" s="3">
        <v>92</v>
      </c>
      <c r="F16" s="8"/>
      <c r="G16" s="8">
        <f t="shared" si="0"/>
        <v>0</v>
      </c>
    </row>
    <row r="17" spans="1:7" ht="12.75">
      <c r="A17">
        <f t="shared" si="1"/>
        <v>16</v>
      </c>
      <c r="B17" t="s">
        <v>74</v>
      </c>
      <c r="C17" t="s">
        <v>15</v>
      </c>
      <c r="D17" t="s">
        <v>130</v>
      </c>
      <c r="E17" s="3">
        <v>12</v>
      </c>
      <c r="F17" s="8"/>
      <c r="G17" s="8">
        <f t="shared" si="0"/>
        <v>0</v>
      </c>
    </row>
    <row r="18" spans="1:7" ht="12.75">
      <c r="A18">
        <f t="shared" si="1"/>
        <v>17</v>
      </c>
      <c r="B18" t="s">
        <v>75</v>
      </c>
      <c r="C18" t="s">
        <v>15</v>
      </c>
      <c r="D18" t="s">
        <v>130</v>
      </c>
      <c r="E18" s="3">
        <v>20</v>
      </c>
      <c r="F18" s="8"/>
      <c r="G18" s="8">
        <f t="shared" si="0"/>
        <v>0</v>
      </c>
    </row>
    <row r="19" spans="1:7" ht="12.75">
      <c r="A19">
        <f t="shared" si="1"/>
        <v>18</v>
      </c>
      <c r="B19" t="s">
        <v>76</v>
      </c>
      <c r="C19" t="s">
        <v>16</v>
      </c>
      <c r="D19" t="s">
        <v>129</v>
      </c>
      <c r="E19" s="3">
        <v>25</v>
      </c>
      <c r="F19" s="8"/>
      <c r="G19" s="8">
        <f t="shared" si="0"/>
        <v>0</v>
      </c>
    </row>
    <row r="20" spans="1:7" ht="12.75">
      <c r="A20">
        <f t="shared" si="1"/>
        <v>19</v>
      </c>
      <c r="B20" t="s">
        <v>77</v>
      </c>
      <c r="C20" t="s">
        <v>17</v>
      </c>
      <c r="D20" t="s">
        <v>130</v>
      </c>
      <c r="E20" s="3">
        <v>6</v>
      </c>
      <c r="F20" s="8"/>
      <c r="G20" s="8">
        <f t="shared" si="0"/>
        <v>0</v>
      </c>
    </row>
    <row r="21" spans="1:7" ht="12.75">
      <c r="A21">
        <f t="shared" si="1"/>
        <v>20</v>
      </c>
      <c r="B21" t="s">
        <v>78</v>
      </c>
      <c r="C21" t="s">
        <v>18</v>
      </c>
      <c r="D21" t="s">
        <v>130</v>
      </c>
      <c r="E21" s="3">
        <v>6</v>
      </c>
      <c r="F21" s="8"/>
      <c r="G21" s="8">
        <f t="shared" si="0"/>
        <v>0</v>
      </c>
    </row>
    <row r="22" spans="1:7" ht="12.75">
      <c r="A22">
        <f t="shared" si="1"/>
        <v>21</v>
      </c>
      <c r="B22" t="s">
        <v>79</v>
      </c>
      <c r="C22" t="s">
        <v>19</v>
      </c>
      <c r="D22" t="s">
        <v>130</v>
      </c>
      <c r="E22" s="3">
        <v>1</v>
      </c>
      <c r="F22" s="8"/>
      <c r="G22" s="8">
        <f t="shared" si="0"/>
        <v>0</v>
      </c>
    </row>
    <row r="23" spans="1:7" ht="12.75">
      <c r="A23">
        <f t="shared" si="1"/>
        <v>22</v>
      </c>
      <c r="B23" t="s">
        <v>80</v>
      </c>
      <c r="C23" t="s">
        <v>20</v>
      </c>
      <c r="D23" t="s">
        <v>130</v>
      </c>
      <c r="E23" s="3">
        <v>1</v>
      </c>
      <c r="F23" s="8"/>
      <c r="G23" s="8">
        <f t="shared" si="0"/>
        <v>0</v>
      </c>
    </row>
    <row r="24" spans="1:7" ht="12.75">
      <c r="A24">
        <f t="shared" si="1"/>
        <v>23</v>
      </c>
      <c r="B24" t="s">
        <v>81</v>
      </c>
      <c r="C24" t="s">
        <v>21</v>
      </c>
      <c r="D24" t="s">
        <v>130</v>
      </c>
      <c r="E24" s="3">
        <v>8</v>
      </c>
      <c r="F24" s="8"/>
      <c r="G24" s="8">
        <f t="shared" si="0"/>
        <v>0</v>
      </c>
    </row>
    <row r="25" spans="1:7" ht="12.75">
      <c r="A25">
        <f t="shared" si="1"/>
        <v>24</v>
      </c>
      <c r="B25" t="s">
        <v>82</v>
      </c>
      <c r="C25" t="s">
        <v>22</v>
      </c>
      <c r="D25" t="s">
        <v>130</v>
      </c>
      <c r="E25" s="3">
        <v>2</v>
      </c>
      <c r="F25" s="8"/>
      <c r="G25" s="8">
        <f t="shared" si="0"/>
        <v>0</v>
      </c>
    </row>
    <row r="26" spans="1:7" ht="12.75">
      <c r="A26">
        <f t="shared" si="1"/>
        <v>25</v>
      </c>
      <c r="B26" t="s">
        <v>83</v>
      </c>
      <c r="C26" t="s">
        <v>23</v>
      </c>
      <c r="D26" t="s">
        <v>129</v>
      </c>
      <c r="E26" s="3">
        <v>60</v>
      </c>
      <c r="F26" s="8"/>
      <c r="G26" s="8">
        <f t="shared" si="0"/>
        <v>0</v>
      </c>
    </row>
    <row r="27" spans="1:7" ht="12.75">
      <c r="A27">
        <f t="shared" si="1"/>
        <v>26</v>
      </c>
      <c r="B27" t="s">
        <v>84</v>
      </c>
      <c r="C27" t="s">
        <v>24</v>
      </c>
      <c r="D27" t="s">
        <v>129</v>
      </c>
      <c r="E27" s="3">
        <v>30</v>
      </c>
      <c r="F27" s="8"/>
      <c r="G27" s="8">
        <f t="shared" si="0"/>
        <v>0</v>
      </c>
    </row>
    <row r="28" spans="1:7" ht="12.75">
      <c r="A28">
        <f t="shared" si="1"/>
        <v>27</v>
      </c>
      <c r="B28" t="s">
        <v>85</v>
      </c>
      <c r="C28" t="s">
        <v>25</v>
      </c>
      <c r="D28" t="s">
        <v>129</v>
      </c>
      <c r="E28" s="3">
        <v>20</v>
      </c>
      <c r="F28" s="8"/>
      <c r="G28" s="8">
        <f t="shared" si="0"/>
        <v>0</v>
      </c>
    </row>
    <row r="29" spans="1:7" ht="12.75">
      <c r="A29">
        <f t="shared" si="1"/>
        <v>28</v>
      </c>
      <c r="B29" t="s">
        <v>86</v>
      </c>
      <c r="C29" t="s">
        <v>26</v>
      </c>
      <c r="D29" t="s">
        <v>129</v>
      </c>
      <c r="E29" s="3">
        <v>20</v>
      </c>
      <c r="F29" s="8"/>
      <c r="G29" s="8">
        <f t="shared" si="0"/>
        <v>0</v>
      </c>
    </row>
    <row r="30" spans="1:7" ht="12.75">
      <c r="A30">
        <f t="shared" si="1"/>
        <v>29</v>
      </c>
      <c r="B30" t="s">
        <v>87</v>
      </c>
      <c r="C30" t="s">
        <v>27</v>
      </c>
      <c r="D30" t="s">
        <v>129</v>
      </c>
      <c r="E30" s="3">
        <v>405</v>
      </c>
      <c r="F30" s="8"/>
      <c r="G30" s="8">
        <f t="shared" si="0"/>
        <v>0</v>
      </c>
    </row>
    <row r="31" spans="1:7" ht="12.75">
      <c r="A31">
        <f t="shared" si="1"/>
        <v>30</v>
      </c>
      <c r="B31" t="s">
        <v>88</v>
      </c>
      <c r="C31" t="s">
        <v>28</v>
      </c>
      <c r="D31" t="s">
        <v>129</v>
      </c>
      <c r="E31" s="3">
        <v>250</v>
      </c>
      <c r="F31" s="8"/>
      <c r="G31" s="8">
        <f t="shared" si="0"/>
        <v>0</v>
      </c>
    </row>
    <row r="32" spans="1:7" ht="12.75">
      <c r="A32">
        <f t="shared" si="1"/>
        <v>31</v>
      </c>
      <c r="B32" t="s">
        <v>89</v>
      </c>
      <c r="C32" t="s">
        <v>29</v>
      </c>
      <c r="D32" t="s">
        <v>129</v>
      </c>
      <c r="E32" s="3">
        <v>20</v>
      </c>
      <c r="F32" s="8"/>
      <c r="G32" s="8">
        <f t="shared" si="0"/>
        <v>0</v>
      </c>
    </row>
    <row r="33" spans="1:7" ht="12.75">
      <c r="A33">
        <f t="shared" si="1"/>
        <v>32</v>
      </c>
      <c r="B33" t="s">
        <v>90</v>
      </c>
      <c r="C33" t="s">
        <v>28</v>
      </c>
      <c r="D33" t="s">
        <v>129</v>
      </c>
      <c r="E33" s="3">
        <v>25</v>
      </c>
      <c r="F33" s="8"/>
      <c r="G33" s="8">
        <f t="shared" si="0"/>
        <v>0</v>
      </c>
    </row>
    <row r="34" spans="1:7" ht="12.75">
      <c r="A34">
        <f t="shared" si="1"/>
        <v>33</v>
      </c>
      <c r="B34" t="s">
        <v>91</v>
      </c>
      <c r="C34" t="s">
        <v>29</v>
      </c>
      <c r="D34" t="s">
        <v>129</v>
      </c>
      <c r="E34" s="3">
        <v>115</v>
      </c>
      <c r="F34" s="8"/>
      <c r="G34" s="8">
        <f t="shared" si="0"/>
        <v>0</v>
      </c>
    </row>
    <row r="35" spans="1:7" ht="12.75">
      <c r="A35">
        <f t="shared" si="1"/>
        <v>34</v>
      </c>
      <c r="B35" t="s">
        <v>92</v>
      </c>
      <c r="C35" t="s">
        <v>30</v>
      </c>
      <c r="D35" t="s">
        <v>129</v>
      </c>
      <c r="E35" s="3">
        <v>35</v>
      </c>
      <c r="F35" s="8"/>
      <c r="G35" s="8">
        <f t="shared" si="0"/>
        <v>0</v>
      </c>
    </row>
    <row r="36" spans="1:7" ht="12.75">
      <c r="A36">
        <f t="shared" si="1"/>
        <v>35</v>
      </c>
      <c r="B36" t="s">
        <v>93</v>
      </c>
      <c r="C36" t="s">
        <v>31</v>
      </c>
      <c r="D36" t="s">
        <v>129</v>
      </c>
      <c r="E36" s="3">
        <v>480</v>
      </c>
      <c r="F36" s="8"/>
      <c r="G36" s="8">
        <f t="shared" si="0"/>
        <v>0</v>
      </c>
    </row>
    <row r="37" spans="1:7" ht="12.75">
      <c r="A37">
        <f t="shared" si="1"/>
        <v>36</v>
      </c>
      <c r="B37" t="s">
        <v>94</v>
      </c>
      <c r="C37" t="s">
        <v>32</v>
      </c>
      <c r="D37" t="s">
        <v>129</v>
      </c>
      <c r="E37" s="3">
        <v>195</v>
      </c>
      <c r="F37" s="8"/>
      <c r="G37" s="8">
        <f t="shared" si="0"/>
        <v>0</v>
      </c>
    </row>
    <row r="38" spans="1:7" ht="12.75">
      <c r="A38">
        <f t="shared" si="1"/>
        <v>37</v>
      </c>
      <c r="B38" t="s">
        <v>95</v>
      </c>
      <c r="C38" t="s">
        <v>33</v>
      </c>
      <c r="D38" t="s">
        <v>129</v>
      </c>
      <c r="E38" s="3">
        <v>1220</v>
      </c>
      <c r="F38" s="8"/>
      <c r="G38" s="8">
        <f t="shared" si="0"/>
        <v>0</v>
      </c>
    </row>
    <row r="39" spans="1:7" ht="12.75">
      <c r="A39">
        <f t="shared" si="1"/>
        <v>38</v>
      </c>
      <c r="B39" t="s">
        <v>96</v>
      </c>
      <c r="C39" t="s">
        <v>34</v>
      </c>
      <c r="D39" t="s">
        <v>129</v>
      </c>
      <c r="E39" s="3">
        <v>200</v>
      </c>
      <c r="F39" s="8"/>
      <c r="G39" s="8">
        <f t="shared" si="0"/>
        <v>0</v>
      </c>
    </row>
    <row r="40" spans="1:7" ht="12.75">
      <c r="A40">
        <f t="shared" si="1"/>
        <v>39</v>
      </c>
      <c r="B40" t="s">
        <v>97</v>
      </c>
      <c r="C40" t="s">
        <v>35</v>
      </c>
      <c r="D40" t="s">
        <v>129</v>
      </c>
      <c r="E40" s="3">
        <v>5442</v>
      </c>
      <c r="F40" s="8"/>
      <c r="G40" s="8">
        <f t="shared" si="0"/>
        <v>0</v>
      </c>
    </row>
    <row r="41" spans="1:7" ht="12.75">
      <c r="A41">
        <f t="shared" si="1"/>
        <v>40</v>
      </c>
      <c r="B41" t="s">
        <v>98</v>
      </c>
      <c r="C41" t="s">
        <v>36</v>
      </c>
      <c r="D41" t="s">
        <v>129</v>
      </c>
      <c r="E41" s="3">
        <v>72</v>
      </c>
      <c r="F41" s="8"/>
      <c r="G41" s="8">
        <f t="shared" si="0"/>
        <v>0</v>
      </c>
    </row>
    <row r="42" spans="1:7" ht="12.75">
      <c r="A42">
        <f t="shared" si="1"/>
        <v>41</v>
      </c>
      <c r="B42" t="s">
        <v>99</v>
      </c>
      <c r="C42" t="s">
        <v>37</v>
      </c>
      <c r="D42" t="s">
        <v>130</v>
      </c>
      <c r="E42" s="3">
        <v>1</v>
      </c>
      <c r="F42" s="8"/>
      <c r="G42" s="8">
        <f t="shared" si="0"/>
        <v>0</v>
      </c>
    </row>
    <row r="43" spans="1:7" ht="12.75">
      <c r="A43">
        <f t="shared" si="1"/>
        <v>42</v>
      </c>
      <c r="B43" t="s">
        <v>100</v>
      </c>
      <c r="C43" t="s">
        <v>38</v>
      </c>
      <c r="D43" t="s">
        <v>130</v>
      </c>
      <c r="E43" s="3">
        <v>1</v>
      </c>
      <c r="F43" s="8"/>
      <c r="G43" s="8">
        <f t="shared" si="0"/>
        <v>0</v>
      </c>
    </row>
    <row r="44" spans="1:7" ht="12.75">
      <c r="A44">
        <f t="shared" si="1"/>
        <v>43</v>
      </c>
      <c r="B44" t="s">
        <v>101</v>
      </c>
      <c r="C44" t="s">
        <v>39</v>
      </c>
      <c r="D44" t="s">
        <v>130</v>
      </c>
      <c r="E44" s="3">
        <v>1</v>
      </c>
      <c r="F44" s="8"/>
      <c r="G44" s="8">
        <f t="shared" si="0"/>
        <v>0</v>
      </c>
    </row>
    <row r="45" spans="1:7" ht="12.75">
      <c r="A45">
        <f t="shared" si="1"/>
        <v>44</v>
      </c>
      <c r="B45" t="s">
        <v>102</v>
      </c>
      <c r="C45" t="s">
        <v>40</v>
      </c>
      <c r="D45" t="s">
        <v>129</v>
      </c>
      <c r="E45" s="3">
        <v>20</v>
      </c>
      <c r="F45" s="8"/>
      <c r="G45" s="8">
        <f t="shared" si="0"/>
        <v>0</v>
      </c>
    </row>
    <row r="46" spans="1:7" ht="12.75">
      <c r="A46">
        <f t="shared" si="1"/>
        <v>45</v>
      </c>
      <c r="B46" t="s">
        <v>103</v>
      </c>
      <c r="C46" t="s">
        <v>41</v>
      </c>
      <c r="D46" t="s">
        <v>130</v>
      </c>
      <c r="E46" s="3">
        <v>24</v>
      </c>
      <c r="F46" s="8"/>
      <c r="G46" s="8">
        <f t="shared" si="0"/>
        <v>0</v>
      </c>
    </row>
    <row r="47" spans="1:7" ht="12.75">
      <c r="A47">
        <f t="shared" si="1"/>
        <v>46</v>
      </c>
      <c r="B47" t="s">
        <v>104</v>
      </c>
      <c r="C47" t="s">
        <v>42</v>
      </c>
      <c r="D47" t="s">
        <v>129</v>
      </c>
      <c r="E47" s="3">
        <v>160</v>
      </c>
      <c r="F47" s="8"/>
      <c r="G47" s="8">
        <f t="shared" si="0"/>
        <v>0</v>
      </c>
    </row>
    <row r="48" spans="1:7" ht="12.75">
      <c r="A48">
        <f t="shared" si="1"/>
        <v>47</v>
      </c>
      <c r="B48" t="s">
        <v>105</v>
      </c>
      <c r="C48" t="s">
        <v>43</v>
      </c>
      <c r="D48" t="s">
        <v>129</v>
      </c>
      <c r="E48" s="3">
        <v>10518</v>
      </c>
      <c r="F48" s="8"/>
      <c r="G48" s="8">
        <f t="shared" si="0"/>
        <v>0</v>
      </c>
    </row>
    <row r="49" spans="1:7" ht="12.75">
      <c r="A49">
        <f t="shared" si="1"/>
        <v>48</v>
      </c>
      <c r="B49" t="s">
        <v>106</v>
      </c>
      <c r="C49" t="s">
        <v>44</v>
      </c>
      <c r="D49" t="s">
        <v>129</v>
      </c>
      <c r="E49" s="3">
        <v>160</v>
      </c>
      <c r="F49" s="8"/>
      <c r="G49" s="8">
        <f t="shared" si="0"/>
        <v>0</v>
      </c>
    </row>
    <row r="50" spans="1:7" ht="12.75">
      <c r="A50">
        <f t="shared" si="1"/>
        <v>49</v>
      </c>
      <c r="B50" t="s">
        <v>107</v>
      </c>
      <c r="C50" t="s">
        <v>41</v>
      </c>
      <c r="D50" t="s">
        <v>130</v>
      </c>
      <c r="E50" s="3">
        <v>48</v>
      </c>
      <c r="F50" s="8"/>
      <c r="G50" s="8">
        <f t="shared" si="0"/>
        <v>0</v>
      </c>
    </row>
    <row r="51" spans="1:7" ht="12.75">
      <c r="A51">
        <f t="shared" si="1"/>
        <v>50</v>
      </c>
      <c r="B51" t="s">
        <v>108</v>
      </c>
      <c r="C51" t="s">
        <v>37</v>
      </c>
      <c r="D51" t="s">
        <v>130</v>
      </c>
      <c r="E51" s="3">
        <v>36</v>
      </c>
      <c r="F51" s="8"/>
      <c r="G51" s="8">
        <f t="shared" si="0"/>
        <v>0</v>
      </c>
    </row>
    <row r="52" spans="1:7" ht="12.75">
      <c r="A52">
        <f t="shared" si="1"/>
        <v>51</v>
      </c>
      <c r="B52" t="s">
        <v>109</v>
      </c>
      <c r="C52" t="s">
        <v>45</v>
      </c>
      <c r="D52" t="s">
        <v>130</v>
      </c>
      <c r="E52" s="3">
        <v>4</v>
      </c>
      <c r="F52" s="8"/>
      <c r="G52" s="8">
        <f t="shared" si="0"/>
        <v>0</v>
      </c>
    </row>
    <row r="53" spans="1:7" ht="12.75">
      <c r="A53">
        <f t="shared" si="1"/>
        <v>52</v>
      </c>
      <c r="B53" t="s">
        <v>110</v>
      </c>
      <c r="C53" t="s">
        <v>46</v>
      </c>
      <c r="D53" t="s">
        <v>130</v>
      </c>
      <c r="E53" s="3">
        <v>4</v>
      </c>
      <c r="F53" s="8"/>
      <c r="G53" s="8">
        <f t="shared" si="0"/>
        <v>0</v>
      </c>
    </row>
    <row r="54" spans="1:7" ht="12.75">
      <c r="A54">
        <f t="shared" si="1"/>
        <v>53</v>
      </c>
      <c r="B54" t="s">
        <v>111</v>
      </c>
      <c r="C54" t="s">
        <v>47</v>
      </c>
      <c r="D54" t="s">
        <v>130</v>
      </c>
      <c r="E54" s="3">
        <v>8</v>
      </c>
      <c r="F54" s="8"/>
      <c r="G54" s="8">
        <f t="shared" si="0"/>
        <v>0</v>
      </c>
    </row>
    <row r="55" spans="1:7" ht="12.75">
      <c r="A55">
        <f t="shared" si="1"/>
        <v>54</v>
      </c>
      <c r="B55" t="s">
        <v>112</v>
      </c>
      <c r="C55" t="s">
        <v>48</v>
      </c>
      <c r="D55" t="s">
        <v>130</v>
      </c>
      <c r="E55" s="3">
        <v>1</v>
      </c>
      <c r="F55" s="8"/>
      <c r="G55" s="8">
        <f t="shared" si="0"/>
        <v>0</v>
      </c>
    </row>
    <row r="56" spans="1:7" ht="12.75">
      <c r="A56">
        <f t="shared" si="1"/>
        <v>55</v>
      </c>
      <c r="B56" t="s">
        <v>113</v>
      </c>
      <c r="C56" t="s">
        <v>49</v>
      </c>
      <c r="D56" t="s">
        <v>130</v>
      </c>
      <c r="E56" s="3">
        <v>4</v>
      </c>
      <c r="F56" s="8"/>
      <c r="G56" s="8">
        <f t="shared" si="0"/>
        <v>0</v>
      </c>
    </row>
    <row r="57" spans="3:7" ht="12.75">
      <c r="C57" s="11" t="s">
        <v>136</v>
      </c>
      <c r="D57" s="2"/>
      <c r="E57" s="4"/>
      <c r="F57" s="9"/>
      <c r="G57" s="9">
        <f>SUM(G2:G56)</f>
        <v>0</v>
      </c>
    </row>
    <row r="58" spans="3:7" ht="12.75">
      <c r="C58" s="2"/>
      <c r="D58" s="2"/>
      <c r="E58" s="4"/>
      <c r="F58" s="9"/>
      <c r="G58" s="9"/>
    </row>
    <row r="59" spans="1:7" ht="12.75">
      <c r="A59">
        <f>A56+1</f>
        <v>56</v>
      </c>
      <c r="B59" t="s">
        <v>114</v>
      </c>
      <c r="C59" t="s">
        <v>50</v>
      </c>
      <c r="D59" t="s">
        <v>132</v>
      </c>
      <c r="E59" s="5">
        <v>1</v>
      </c>
      <c r="F59" s="8"/>
      <c r="G59" s="8">
        <f>F59*E59</f>
        <v>0</v>
      </c>
    </row>
    <row r="60" spans="1:7" ht="12.75">
      <c r="A60">
        <f t="shared" si="1"/>
        <v>57</v>
      </c>
      <c r="B60" t="s">
        <v>115</v>
      </c>
      <c r="C60" t="s">
        <v>51</v>
      </c>
      <c r="D60" t="s">
        <v>132</v>
      </c>
      <c r="E60" s="5">
        <v>1</v>
      </c>
      <c r="F60" s="8"/>
      <c r="G60" s="8">
        <f aca="true" t="shared" si="2" ref="G60:G67">F60*E60</f>
        <v>0</v>
      </c>
    </row>
    <row r="61" spans="1:7" ht="12.75">
      <c r="A61">
        <f t="shared" si="1"/>
        <v>58</v>
      </c>
      <c r="B61" t="s">
        <v>116</v>
      </c>
      <c r="C61" t="s">
        <v>52</v>
      </c>
      <c r="D61" t="s">
        <v>132</v>
      </c>
      <c r="E61" s="5">
        <v>1</v>
      </c>
      <c r="F61" s="8"/>
      <c r="G61" s="8">
        <f t="shared" si="2"/>
        <v>0</v>
      </c>
    </row>
    <row r="62" spans="1:7" ht="12.75">
      <c r="A62">
        <f t="shared" si="1"/>
        <v>59</v>
      </c>
      <c r="B62" t="s">
        <v>117</v>
      </c>
      <c r="C62" t="s">
        <v>53</v>
      </c>
      <c r="D62" t="s">
        <v>132</v>
      </c>
      <c r="E62" s="5">
        <v>1</v>
      </c>
      <c r="F62" s="8"/>
      <c r="G62" s="8">
        <f t="shared" si="2"/>
        <v>0</v>
      </c>
    </row>
    <row r="63" spans="1:7" ht="12.75">
      <c r="A63">
        <f t="shared" si="1"/>
        <v>60</v>
      </c>
      <c r="B63" t="s">
        <v>118</v>
      </c>
      <c r="C63" t="s">
        <v>54</v>
      </c>
      <c r="D63" t="s">
        <v>132</v>
      </c>
      <c r="E63" s="5">
        <v>1</v>
      </c>
      <c r="F63" s="8"/>
      <c r="G63" s="8">
        <f t="shared" si="2"/>
        <v>0</v>
      </c>
    </row>
    <row r="64" spans="1:7" ht="12.75">
      <c r="A64">
        <f t="shared" si="1"/>
        <v>61</v>
      </c>
      <c r="B64" t="s">
        <v>119</v>
      </c>
      <c r="C64" t="s">
        <v>55</v>
      </c>
      <c r="D64" t="s">
        <v>132</v>
      </c>
      <c r="E64" s="5">
        <v>1</v>
      </c>
      <c r="F64" s="8"/>
      <c r="G64" s="8">
        <f t="shared" si="2"/>
        <v>0</v>
      </c>
    </row>
    <row r="65" spans="1:7" ht="12.75">
      <c r="A65">
        <f t="shared" si="1"/>
        <v>62</v>
      </c>
      <c r="B65" t="s">
        <v>120</v>
      </c>
      <c r="C65" t="s">
        <v>56</v>
      </c>
      <c r="D65" t="s">
        <v>132</v>
      </c>
      <c r="E65" s="5">
        <v>1</v>
      </c>
      <c r="F65" s="8"/>
      <c r="G65" s="8">
        <f t="shared" si="2"/>
        <v>0</v>
      </c>
    </row>
    <row r="66" spans="1:7" ht="12.75">
      <c r="A66">
        <f t="shared" si="1"/>
        <v>63</v>
      </c>
      <c r="B66" t="s">
        <v>121</v>
      </c>
      <c r="C66" t="s">
        <v>57</v>
      </c>
      <c r="D66" t="s">
        <v>132</v>
      </c>
      <c r="E66" s="5">
        <v>1</v>
      </c>
      <c r="F66" s="8"/>
      <c r="G66" s="8">
        <f t="shared" si="2"/>
        <v>0</v>
      </c>
    </row>
    <row r="67" spans="1:7" ht="12.75">
      <c r="A67">
        <f t="shared" si="1"/>
        <v>64</v>
      </c>
      <c r="B67" t="s">
        <v>122</v>
      </c>
      <c r="C67" t="s">
        <v>58</v>
      </c>
      <c r="D67" t="s">
        <v>132</v>
      </c>
      <c r="E67" s="5">
        <v>1</v>
      </c>
      <c r="F67" s="8"/>
      <c r="G67" s="8">
        <f t="shared" si="2"/>
        <v>0</v>
      </c>
    </row>
    <row r="68" spans="3:7" ht="12.75">
      <c r="C68" s="11" t="s">
        <v>137</v>
      </c>
      <c r="D68" s="2"/>
      <c r="E68" s="2"/>
      <c r="F68" s="9"/>
      <c r="G68" s="9">
        <f>SUM(G59:G67)</f>
        <v>0</v>
      </c>
    </row>
    <row r="69" spans="3:7" ht="12.75">
      <c r="C69" s="11"/>
      <c r="D69" s="2"/>
      <c r="E69" s="2"/>
      <c r="F69" s="9"/>
      <c r="G69" s="9"/>
    </row>
    <row r="70" spans="3:7" ht="12.75">
      <c r="C70" s="11" t="s">
        <v>123</v>
      </c>
      <c r="D70" s="2"/>
      <c r="E70" s="2"/>
      <c r="F70" s="9"/>
      <c r="G70" s="9">
        <f>G57+G68</f>
        <v>0</v>
      </c>
    </row>
    <row r="71" ht="12.75">
      <c r="C71" s="12"/>
    </row>
    <row r="72" spans="3:7" ht="12.75">
      <c r="C72" s="11" t="s">
        <v>138</v>
      </c>
      <c r="G72" s="10">
        <f>(132038.84-G70)/132038.84</f>
        <v>1</v>
      </c>
    </row>
    <row r="75" spans="3:7" ht="12.75">
      <c r="C75" s="13" t="s">
        <v>139</v>
      </c>
      <c r="D75" s="14"/>
      <c r="E75" s="14"/>
      <c r="F75" s="14"/>
      <c r="G75" s="14"/>
    </row>
  </sheetData>
  <mergeCells count="1">
    <mergeCell ref="C75:G75"/>
  </mergeCells>
  <printOptions/>
  <pageMargins left="0.75" right="0.75" top="1" bottom="1" header="0.5" footer="0.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veriton</dc:creator>
  <cp:keywords/>
  <dc:description/>
  <cp:lastModifiedBy>Admin</cp:lastModifiedBy>
  <cp:lastPrinted>2007-10-28T23:00:36Z</cp:lastPrinted>
  <dcterms:created xsi:type="dcterms:W3CDTF">2007-10-23T13:22:03Z</dcterms:created>
  <dcterms:modified xsi:type="dcterms:W3CDTF">2007-10-29T07:17:42Z</dcterms:modified>
  <cp:category/>
  <cp:version/>
  <cp:contentType/>
  <cp:contentStatus/>
</cp:coreProperties>
</file>